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4 Vlastne vyzvy MPCH\ 2022\"/>
    </mc:Choice>
  </mc:AlternateContent>
  <xr:revisionPtr revIDLastSave="0" documentId="13_ncr:1_{D07D65FE-F839-41D3-B1FC-22A085735A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dnotiaci harok" sheetId="1" r:id="rId1"/>
    <sheet name="bodovanie spolu" sheetId="4" r:id="rId2"/>
  </sheets>
  <definedNames>
    <definedName name="_xlnm._FilterDatabase" localSheetId="1" hidden="1">'bodovanie spolu'!$F$8:$H$9</definedName>
    <definedName name="_xlnm.Print_Area" localSheetId="0">'Hodnotiaci harok'!$A$1:$D$38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2" i="1" l="1"/>
  <c r="D35" i="1" l="1"/>
  <c r="F11" i="4" l="1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10" i="4"/>
  <c r="G10" i="4" s="1"/>
</calcChain>
</file>

<file path=xl/sharedStrings.xml><?xml version="1.0" encoding="utf-8"?>
<sst xmlns="http://schemas.openxmlformats.org/spreadsheetml/2006/main" count="74" uniqueCount="71">
  <si>
    <t>P.č.</t>
  </si>
  <si>
    <t>BODOVACIE KRITÉRIÁ</t>
  </si>
  <si>
    <t>Naštartujme s Partnerstvom Muránska planina – Čierny Hron“</t>
  </si>
  <si>
    <t>Hodnotený projekt:</t>
  </si>
  <si>
    <t>Hodnotiteľ:</t>
  </si>
  <si>
    <t>SUMARIZAČNÝ HODNOTIACI HÁROK</t>
  </si>
  <si>
    <t>Žiadateľ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</si>
  <si>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</si>
  <si>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</si>
  <si>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</si>
  <si>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</si>
  <si>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</si>
  <si>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</si>
  <si>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</si>
  <si>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</si>
  <si>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</si>
  <si>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</si>
  <si>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</si>
  <si>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</si>
  <si>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Dátum hodnotenia:</t>
  </si>
  <si>
    <t>Hodnotená grantová výzva č.:</t>
  </si>
  <si>
    <t>I.</t>
  </si>
  <si>
    <t>II.</t>
  </si>
  <si>
    <t>III.</t>
  </si>
  <si>
    <t>13.</t>
  </si>
  <si>
    <t>14.</t>
  </si>
  <si>
    <t>15.</t>
  </si>
  <si>
    <r>
      <t xml:space="preserve">Hodnotenie členov komisie </t>
    </r>
    <r>
      <rPr>
        <i/>
        <sz val="11"/>
        <color theme="1"/>
        <rFont val="Calibri"/>
        <family val="2"/>
        <charset val="238"/>
        <scheme val="minor"/>
      </rPr>
      <t>(body)</t>
    </r>
  </si>
  <si>
    <t>Získané body</t>
  </si>
  <si>
    <t>Zostupné poradie podľa bodov</t>
  </si>
  <si>
    <t>Počet bodov</t>
  </si>
  <si>
    <r>
      <t xml:space="preserve">Žiadosti o nenávratný finančný príspevok, ktoré sa svojim umiestnením nachádzajú </t>
    </r>
    <r>
      <rPr>
        <b/>
        <u/>
        <sz val="11"/>
        <color rgb="FFFF0000"/>
        <rFont val="Calibri"/>
        <family val="2"/>
        <charset val="238"/>
        <scheme val="minor"/>
      </rPr>
      <t>nad hranicou alokácie výzvy</t>
    </r>
    <r>
      <rPr>
        <b/>
        <sz val="11"/>
        <color rgb="FFFF0000"/>
        <rFont val="Calibri"/>
        <family val="2"/>
        <charset val="238"/>
        <scheme val="minor"/>
      </rPr>
      <t>, sú odporučené na schválenie. Ostatné Žiadosti o nenávratný finančný príspevok budú neschválené z dôvodu nedostatku finančných prostriedkov určených vo výzve !</t>
    </r>
  </si>
  <si>
    <t>Je žiadosť úplná (obsahuje formulár, ktorého súčasťou je podrobný rozpočet, komentár k rozpočtu a povinné prílohy) ?</t>
  </si>
  <si>
    <t>Je žiadosť v súlade s opatreniami Grantového programu ?</t>
  </si>
  <si>
    <t>Termín realizácie projektu je v súlade s výzvou ?</t>
  </si>
  <si>
    <t>Má žiadateľ vysporiadané záväzky voči štátu, miestnej samospráve a Partnerstvu MP - ČH ?</t>
  </si>
  <si>
    <t>Je realizácia aktivít v území Partnerstva MP - ČH ?</t>
  </si>
  <si>
    <t>Bola žiadosť pred podaním konzultovaná?</t>
  </si>
  <si>
    <t>Áno / Nie</t>
  </si>
  <si>
    <t>Ak je to relevantné, má projekt, ktorého aktivity budú realizované v Národnom parku Muránska planina a v jeho ochrannom pásme doložené písomné stanovisko NP MP ?</t>
  </si>
  <si>
    <t>Áno</t>
  </si>
  <si>
    <t>Nie</t>
  </si>
  <si>
    <t>Výsledok hodnotenia VYLUČOVACÍCH kritérií:</t>
  </si>
  <si>
    <r>
      <t xml:space="preserve">podmienky poskytnutia príspevku -  </t>
    </r>
    <r>
      <rPr>
        <b/>
        <sz val="11"/>
        <color theme="1"/>
        <rFont val="Calibri"/>
        <family val="2"/>
        <charset val="238"/>
        <scheme val="minor"/>
      </rPr>
      <t>splnené</t>
    </r>
  </si>
  <si>
    <r>
      <t xml:space="preserve">podmienky poskytnutia príspevku </t>
    </r>
    <r>
      <rPr>
        <b/>
        <sz val="11"/>
        <color rgb="FFFF0000"/>
        <rFont val="Calibri"/>
        <family val="2"/>
        <charset val="238"/>
        <scheme val="minor"/>
      </rPr>
      <t>nesplnené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projekt vylúčený</t>
    </r>
  </si>
  <si>
    <r>
      <t xml:space="preserve">Kvalita projektu - opis, jeho ciele a prínos pre územie Partnerstva MP-ČH
(východisková situácia a problémy, ktoré chcú projektom riešiť; prínos projektu; lokalita; aktivity; spôsob zapojenia dobrovoľníkov) - </t>
    </r>
    <r>
      <rPr>
        <b/>
        <sz val="11"/>
        <color theme="1"/>
        <rFont val="Calibri"/>
        <family val="2"/>
        <charset val="238"/>
        <scheme val="minor"/>
      </rPr>
      <t>max.10 bodov</t>
    </r>
  </si>
  <si>
    <r>
      <t xml:space="preserve">Počet odpracovaných hodín projektu dobrovoľnou prácou občanov: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- 0 hodín dobrovoľníckej práce na projekte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počet hodín tvorí 10% spolufinancovania projektu
</t>
    </r>
    <r>
      <rPr>
        <b/>
        <sz val="11"/>
        <color theme="1"/>
        <rFont val="Calibri"/>
        <family val="2"/>
        <charset val="238"/>
        <scheme val="minor"/>
      </rPr>
      <t>4 body</t>
    </r>
    <r>
      <rPr>
        <sz val="11"/>
        <color theme="1"/>
        <rFont val="Calibri"/>
        <family val="2"/>
        <charset val="238"/>
        <scheme val="minor"/>
      </rPr>
      <t xml:space="preserve"> - počet hodín tvorí 11-30% spolufinancovania projektu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počet hodín tvorí 31% a viac spolufinancovania projektu</t>
    </r>
  </si>
  <si>
    <r>
      <t xml:space="preserve">Rozpočet projektu (prehľadný a podrobný, rozdelený podľa položiek, vysvetľuje opodstatnenosť jednotlivých položiek):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Rozpočet projektu pokrýva realizáciu všetkých činností. Žiadateľ má zabezpečené dostatočné zdroje na zabezpečenie úspešnej realizácie. Žiadateľ určil výšku spolufinancovania s malými nepresnosťami, rozpočet obsahuje matematické chyby;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Rozpočet projektu veľmi dobre zabezpečuje realizáciu projektu, reálne odpovedá zabezpečovaným činnostiam, spolufinancovanie je určené správne rozpočet je bez chýb;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Rozpočet projektu vynikajúco pokrýva realizáciu všetkých projektovaných činností. Žiadateľ má zabezpečené dostatočné zdroje na zabezpečenie úspešnej realizácie. Žiadateľ určil výšku spolufinancovania správne. Rozpočet neobsahuje matematické chyby.</t>
    </r>
  </si>
  <si>
    <r>
      <t xml:space="preserve">Miera spolufinancovania (% zhodnotenie spolufinancovania projektu):
</t>
    </r>
    <r>
      <rPr>
        <b/>
        <sz val="11"/>
        <color theme="1"/>
        <rFont val="Calibri"/>
        <family val="2"/>
        <charset val="238"/>
        <scheme val="minor"/>
      </rPr>
      <t>1 bod</t>
    </r>
    <r>
      <rPr>
        <sz val="11"/>
        <color theme="1"/>
        <rFont val="Calibri"/>
        <family val="2"/>
        <charset val="238"/>
        <scheme val="minor"/>
      </rPr>
      <t xml:space="preserve"> - 20% spolufinancovanie projektu
</t>
    </r>
    <r>
      <rPr>
        <b/>
        <sz val="11"/>
        <color theme="1"/>
        <rFont val="Calibri"/>
        <family val="2"/>
        <charset val="238"/>
        <scheme val="minor"/>
      </rPr>
      <t>2 body</t>
    </r>
    <r>
      <rPr>
        <sz val="11"/>
        <color theme="1"/>
        <rFont val="Calibri"/>
        <family val="2"/>
        <charset val="238"/>
        <scheme val="minor"/>
      </rPr>
      <t xml:space="preserve"> - 21-30% spolufinancovanie projektu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- 31- 40% spolufinancovanie projektu
</t>
    </r>
    <r>
      <rPr>
        <b/>
        <sz val="11"/>
        <color theme="1"/>
        <rFont val="Calibri"/>
        <family val="2"/>
        <charset val="238"/>
        <scheme val="minor"/>
      </rPr>
      <t>4 body</t>
    </r>
    <r>
      <rPr>
        <sz val="11"/>
        <color theme="1"/>
        <rFont val="Calibri"/>
        <family val="2"/>
        <charset val="238"/>
        <scheme val="minor"/>
      </rPr>
      <t xml:space="preserve"> - 41-50% spolufinancovanie projektu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- 51% a viac spolufinancovanie projektu
</t>
    </r>
  </si>
  <si>
    <r>
      <t xml:space="preserve">Spôsob a miera propagácie Partnerstva MP-ČH:
</t>
    </r>
    <r>
      <rPr>
        <b/>
        <sz val="11"/>
        <color theme="1"/>
        <rFont val="Calibri"/>
        <family val="2"/>
        <charset val="238"/>
        <scheme val="minor"/>
      </rPr>
      <t>2 body</t>
    </r>
    <r>
      <rPr>
        <sz val="11"/>
        <color theme="1"/>
        <rFont val="Calibri"/>
        <family val="2"/>
        <charset val="238"/>
        <scheme val="minor"/>
      </rPr>
      <t xml:space="preserve"> - označenie Logom Partnerstva MP-ČH a informácio o tom, že projekt je podporený v rámci Grantového programu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propagácia aj prostredníctvom iných webových stránok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propagácia prostredníctvom iných webových stránok a zároveň regionálnej tlače</t>
    </r>
  </si>
  <si>
    <t>HODNOTIACI HÁROK odborného hodnotiteľa</t>
  </si>
  <si>
    <t>Podpis hodnotiteľa:</t>
  </si>
  <si>
    <r>
      <t xml:space="preserve">Komentár 
</t>
    </r>
    <r>
      <rPr>
        <i/>
        <sz val="11"/>
        <color theme="1"/>
        <rFont val="Calibri"/>
        <family val="2"/>
        <charset val="238"/>
        <scheme val="minor"/>
      </rPr>
      <t>(v prípade potreby)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</si>
  <si>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ROZLIŠOVACIE KRITÉRIÁ </t>
    </r>
    <r>
      <rPr>
        <sz val="11"/>
        <color theme="1"/>
        <rFont val="Calibri"/>
        <family val="2"/>
        <charset val="238"/>
        <scheme val="minor"/>
      </rPr>
      <t>(V prípade rovnosti bodov a pri prevýšení požiadavky na finančný limit nad alokáciu sa zostaví poradie žiadostí prideleného počtu bodov za kritéria v nasledujúcej zostupnosti)</t>
    </r>
    <r>
      <rPr>
        <b/>
        <sz val="11"/>
        <color theme="1"/>
        <rFont val="Calibri"/>
        <family val="2"/>
        <charset val="238"/>
        <scheme val="minor"/>
      </rPr>
      <t>:</t>
    </r>
  </si>
  <si>
    <t>1. Všetky požadované vylučovacie kritériá musia byť splnené, t.z. odpoveď ÁNO pri každom uvedenom bode
2. V prípade, že žiadosť nebude spĺňať minimálne 1 vylučovacie kritérium, bude vyradená z ďalšieho hodnotenia</t>
  </si>
  <si>
    <r>
      <t xml:space="preserve">VYLUČOVACIE KRITÉRIÁ </t>
    </r>
    <r>
      <rPr>
        <sz val="11"/>
        <color theme="1"/>
        <rFont val="Calibri"/>
        <family val="2"/>
        <charset val="238"/>
        <scheme val="minor"/>
      </rPr>
      <t>(podmienky poskytnutia príspevku)</t>
    </r>
  </si>
  <si>
    <r>
      <t xml:space="preserve">Výsledok hodnotenia BODOVACÍCH kritérií </t>
    </r>
    <r>
      <rPr>
        <sz val="11"/>
        <color theme="1"/>
        <rFont val="Calibri"/>
        <family val="2"/>
        <charset val="238"/>
        <scheme val="minor"/>
      </rPr>
      <t>(max 55 bodov)</t>
    </r>
    <r>
      <rPr>
        <b/>
        <sz val="11"/>
        <color theme="1"/>
        <rFont val="Calibri"/>
        <family val="2"/>
        <charset val="238"/>
        <scheme val="minor"/>
      </rPr>
      <t>:</t>
    </r>
  </si>
  <si>
    <t>Kritérium č. 2.9</t>
  </si>
  <si>
    <t>Kritérium č. 2.5</t>
  </si>
  <si>
    <r>
      <rPr>
        <b/>
        <sz val="22"/>
        <rFont val="Calibri"/>
        <family val="2"/>
        <charset val="238"/>
        <scheme val="minor"/>
      </rPr>
      <t>Partnerstvo Muránska planina – Čierny Hron</t>
    </r>
    <r>
      <rPr>
        <b/>
        <sz val="2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Daxnerova 1112,   980 61 Tisovec</t>
    </r>
  </si>
  <si>
    <t>Deklaruje žiadateľ minimálne povinnú výšku spolufinancovania (rozpočet projektu) ?</t>
  </si>
  <si>
    <t xml:space="preserve">Pri žiadostiach investičného charakteru </t>
  </si>
  <si>
    <t>Sú výstupy projektu verejne dostupné ?</t>
  </si>
  <si>
    <t>Má žiadateľ vysporiadané vlastnícke vzťahy (list vlastníctva, nájomná zmluva na 5 kalendárnych rokov, súhlas vlastníka na dobu minimálne 5 kalendárnych rokov) ?</t>
  </si>
  <si>
    <r>
      <t xml:space="preserve">Všeobecne prospešný charakter projektu:
</t>
    </r>
    <r>
      <rPr>
        <b/>
        <sz val="11"/>
        <color theme="1"/>
        <rFont val="Calibri"/>
        <family val="2"/>
        <charset val="238"/>
        <scheme val="minor"/>
      </rPr>
      <t xml:space="preserve">0 bodov </t>
    </r>
    <r>
      <rPr>
        <sz val="11"/>
        <color theme="1"/>
        <rFont val="Calibri"/>
        <family val="2"/>
        <charset val="238"/>
        <scheme val="minor"/>
      </rPr>
      <t>- nie je</t>
    </r>
    <r>
      <rPr>
        <b/>
        <sz val="11"/>
        <color theme="1"/>
        <rFont val="Calibri"/>
        <family val="2"/>
        <charset val="238"/>
        <scheme val="minor"/>
      </rPr>
      <t xml:space="preserve">
3 body -</t>
    </r>
    <r>
      <rPr>
        <sz val="11"/>
        <color theme="1"/>
        <rFont val="Calibri"/>
        <family val="2"/>
        <charset val="238"/>
        <scheme val="minor"/>
      </rPr>
      <t xml:space="preserve"> obsahuje prvky všeobecnej prospešnosti</t>
    </r>
    <r>
      <rPr>
        <b/>
        <sz val="11"/>
        <color theme="1"/>
        <rFont val="Calibri"/>
        <family val="2"/>
        <charset val="238"/>
        <scheme val="minor"/>
      </rPr>
      <t xml:space="preserve">
5 bodov - </t>
    </r>
    <r>
      <rPr>
        <sz val="11"/>
        <color theme="1"/>
        <rFont val="Calibri"/>
        <family val="2"/>
        <charset val="238"/>
        <scheme val="minor"/>
      </rPr>
      <t xml:space="preserve">projekt je  výhradne cielený ako verejne / všeobecne prospešný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</si>
  <si>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Zachovanie miestnej symboliky (architektúra, folklór, príroda....):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projekt nezachováva miestnu symbiliku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projekt obsahuje prvky miestnej symboliky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projekt je zameraný prioritne na zachovanie miestnej symboliky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</si>
  <si>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Ciele a aktivity zabezpečujú rozvoj kultúry a tradícií, alebo rozvoju života v obci a území Partnerstva MP-ČH:
</t>
    </r>
    <r>
      <rPr>
        <b/>
        <sz val="11"/>
        <rFont val="Calibri"/>
        <family val="2"/>
        <charset val="238"/>
        <scheme val="minor"/>
      </rPr>
      <t>0 bodov</t>
    </r>
    <r>
      <rPr>
        <sz val="11"/>
        <rFont val="Calibri"/>
        <family val="2"/>
        <charset val="238"/>
        <scheme val="minor"/>
      </rPr>
      <t xml:space="preserve"> - projekt </t>
    </r>
    <r>
      <rPr>
        <b/>
        <sz val="11"/>
        <rFont val="Calibri"/>
        <family val="2"/>
        <charset val="238"/>
        <scheme val="minor"/>
      </rPr>
      <t>neprispieva</t>
    </r>
    <r>
      <rPr>
        <sz val="11"/>
        <rFont val="Calibri"/>
        <family val="2"/>
        <charset val="238"/>
        <scheme val="minor"/>
      </rPr>
      <t xml:space="preserve"> k rozvoju kultúry a tradícií, alebo rozvoju života v obci ani území Partnerstva MP-ČH
</t>
    </r>
    <r>
      <rPr>
        <b/>
        <sz val="11"/>
        <rFont val="Calibri"/>
        <family val="2"/>
        <charset val="238"/>
        <scheme val="minor"/>
      </rPr>
      <t>3 body</t>
    </r>
    <r>
      <rPr>
        <sz val="11"/>
        <rFont val="Calibri"/>
        <family val="2"/>
        <charset val="238"/>
        <scheme val="minor"/>
      </rPr>
      <t xml:space="preserve"> - projekt prispieva k rozvoju kultúry a tradícií, </t>
    </r>
    <r>
      <rPr>
        <b/>
        <sz val="11"/>
        <rFont val="Calibri"/>
        <family val="2"/>
        <charset val="238"/>
        <scheme val="minor"/>
      </rPr>
      <t>alebo</t>
    </r>
    <r>
      <rPr>
        <sz val="11"/>
        <rFont val="Calibri"/>
        <family val="2"/>
        <charset val="238"/>
        <scheme val="minor"/>
      </rPr>
      <t xml:space="preserve"> rozvoj života v obci a území Partnerstva MP-ČH
</t>
    </r>
    <r>
      <rPr>
        <b/>
        <sz val="11"/>
        <rFont val="Calibri"/>
        <family val="2"/>
        <charset val="238"/>
        <scheme val="minor"/>
      </rPr>
      <t>5 bodov</t>
    </r>
    <r>
      <rPr>
        <sz val="11"/>
        <rFont val="Calibri"/>
        <family val="2"/>
        <charset val="238"/>
        <scheme val="minor"/>
      </rPr>
      <t xml:space="preserve"> - projekt prispieva k rozvoju kultúry a tradícií </t>
    </r>
    <r>
      <rPr>
        <b/>
        <sz val="11"/>
        <rFont val="Calibri"/>
        <family val="2"/>
        <charset val="238"/>
        <scheme val="minor"/>
      </rPr>
      <t xml:space="preserve">ako aj </t>
    </r>
    <r>
      <rPr>
        <sz val="11"/>
        <rFont val="Calibri"/>
        <family val="2"/>
        <charset val="238"/>
        <scheme val="minor"/>
      </rPr>
      <t xml:space="preserve">k rozvoju života v obci a území Partnerstva MP-ČH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</si>
  <si>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Šetrný a proaktívny prístup projektu k prírode a krajine:
</t>
    </r>
    <r>
      <rPr>
        <b/>
        <sz val="11"/>
        <color theme="1"/>
        <rFont val="Calibri"/>
        <family val="2"/>
        <charset val="238"/>
        <scheme val="minor"/>
      </rPr>
      <t xml:space="preserve">0 bodov </t>
    </r>
    <r>
      <rPr>
        <sz val="11"/>
        <color theme="1"/>
        <rFont val="Calibri"/>
        <family val="2"/>
        <charset val="238"/>
        <scheme val="minor"/>
      </rPr>
      <t>- nie je, neobsahuje žiadne prvky šetrného a proaktívneho prístupu k prírode a krajine</t>
    </r>
    <r>
      <rPr>
        <b/>
        <sz val="11"/>
        <color theme="1"/>
        <rFont val="Calibri"/>
        <family val="2"/>
        <charset val="238"/>
        <scheme val="minor"/>
      </rPr>
      <t xml:space="preserve">
3 body </t>
    </r>
    <r>
      <rPr>
        <sz val="11"/>
        <color theme="1"/>
        <rFont val="Calibri"/>
        <family val="2"/>
        <charset val="238"/>
        <scheme val="minor"/>
      </rPr>
      <t>- projekt obsahuje prvky šetrného a proaktívneho prístupu k prírode a krajine</t>
    </r>
    <r>
      <rPr>
        <b/>
        <sz val="11"/>
        <color theme="1"/>
        <rFont val="Calibri"/>
        <family val="2"/>
        <charset val="238"/>
        <scheme val="minor"/>
      </rPr>
      <t xml:space="preserve">
5 bodov</t>
    </r>
    <r>
      <rPr>
        <sz val="11"/>
        <color theme="1"/>
        <rFont val="Calibri"/>
        <family val="2"/>
        <charset val="238"/>
        <scheme val="minor"/>
      </rPr>
      <t xml:space="preserve"> - projekt je cielene zameraný na riešenie problémov príroda a krajiny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</si>
  <si>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Konkurencieschopnosť regiónu, prípadne zatraktívnenie územia obce a územia Partnerstva MP-ČH, alebo využitie miestnych kapacít:
</t>
    </r>
    <r>
      <rPr>
        <b/>
        <sz val="11"/>
        <color theme="1"/>
        <rFont val="Calibri"/>
        <family val="2"/>
        <charset val="238"/>
        <scheme val="minor"/>
      </rPr>
      <t>1 bod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územia obce, ale </t>
    </r>
    <r>
      <rPr>
        <b/>
        <sz val="11"/>
        <color theme="1"/>
        <rFont val="Calibri"/>
        <family val="2"/>
        <charset val="238"/>
        <scheme val="minor"/>
      </rPr>
      <t>nevyužíva</t>
    </r>
    <r>
      <rPr>
        <sz val="11"/>
        <color theme="1"/>
        <rFont val="Calibri"/>
        <family val="2"/>
        <charset val="238"/>
        <scheme val="minor"/>
      </rPr>
      <t xml:space="preserve"> miestne kapacity pri jeho realizácii 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územia obce a využíva miestne kapacity pri jeho realizácii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širšieho územia územia Partnerstva MP-ČH a využíva miestne kapacity pri jeho realizácii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</si>
  <si>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t>Podmienka min.100 bodov</t>
  </si>
  <si>
    <r>
      <t xml:space="preserve">Minimálna hranica požadovaných bodov na projekt je </t>
    </r>
    <r>
      <rPr>
        <b/>
        <sz val="11"/>
        <color rgb="FFFF0000"/>
        <rFont val="Calibri"/>
        <family val="2"/>
        <charset val="238"/>
        <scheme val="minor"/>
      </rPr>
      <t>100</t>
    </r>
    <r>
      <rPr>
        <b/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</si>
</sst>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2" tint="-0.74999237037263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 indent="2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16" fontId="0" fillId="0" borderId="20" xfId="0" applyNumberForma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5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Font="1" applyBorder="1" applyAlignment="1">
      <alignment horizontal="right" vertical="center" wrapText="1" indent="2"/>
    </xf>
    <xf numFmtId="0" fontId="0" fillId="0" borderId="2" xfId="0" applyFont="1" applyBorder="1" applyAlignment="1">
      <alignment horizontal="right" vertical="center" wrapText="1" indent="2"/>
    </xf>
    <xf numFmtId="0" fontId="0" fillId="0" borderId="12" xfId="0" applyFont="1" applyBorder="1" applyAlignment="1">
      <alignment horizontal="right" vertical="center" wrapText="1" indent="2"/>
    </xf>
    <xf numFmtId="0" fontId="0" fillId="0" borderId="0" xfId="0" applyFill="1" applyAlignment="1">
      <alignment vertical="top" wrapText="1"/>
    </xf>
    <xf numFmtId="0" fontId="1" fillId="0" borderId="23" xfId="0" applyFont="1" applyBorder="1" applyAlignment="1">
      <alignment horizontal="right" vertical="center" wrapText="1" indent="2"/>
    </xf>
    <xf numFmtId="0" fontId="1" fillId="0" borderId="24" xfId="0" applyFont="1" applyBorder="1" applyAlignment="1">
      <alignment horizontal="right" vertical="center" wrapText="1" indent="2"/>
    </xf>
    <xf numFmtId="0" fontId="1" fillId="0" borderId="22" xfId="0" applyFont="1" applyBorder="1" applyAlignment="1">
      <alignment horizontal="right" vertical="center" wrapText="1" indent="2"/>
    </xf>
    <xf numFmtId="0" fontId="1" fillId="0" borderId="9" xfId="0" applyFont="1" applyBorder="1" applyAlignment="1">
      <alignment horizontal="right" vertical="center" wrapText="1" indent="2"/>
    </xf>
    <xf numFmtId="0" fontId="1" fillId="0" borderId="10" xfId="0" applyFont="1" applyBorder="1" applyAlignment="1">
      <alignment horizontal="right" vertical="center" wrapText="1" indent="2"/>
    </xf>
    <xf numFmtId="0" fontId="1" fillId="0" borderId="25" xfId="0" applyFont="1" applyBorder="1" applyAlignment="1">
      <alignment horizontal="right" vertical="center" wrapText="1" indent="2"/>
    </xf>
    <xf numFmtId="0" fontId="13" fillId="0" borderId="21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álna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262468</xdr:colOff>
      <xdr:row>0</xdr:row>
      <xdr:rowOff>76200</xdr:rowOff>
    </xdr:from>
    <xdr:to>
      <xdr:col>1</xdr:col>
      <xdr:colOff>812800</xdr:colOff>
      <xdr:row>0</xdr:row>
      <xdr:rowOff>956922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C47A7334-D260-4DCB-8060-9E5CBD21C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8" y="76200"/>
          <a:ext cx="888999" cy="880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205740</xdr:rowOff>
    </xdr:from>
    <xdr:to>
      <xdr:col>1</xdr:col>
      <xdr:colOff>858519</xdr:colOff>
      <xdr:row>2</xdr:row>
      <xdr:rowOff>126342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D761677-BFC2-4E06-BDFE-607B94D67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205740"/>
          <a:ext cx="888999" cy="88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zoomScale="90" zoomScaleNormal="90" workbookViewId="0">
      <selection activeCell="B32" sqref="B32:C32"/>
    </sheetView>
  </sheetViews>
  <sheetFormatPr defaultColWidth="64.33203125" defaultRowHeight="14.4" x14ac:dyDescent="0.3"/>
  <cols>
    <col min="1" max="1" width="4.88671875" style="1" bestFit="1" customWidth="1"/>
    <col min="2" max="2" width="15.5546875" style="1" customWidth="1"/>
    <col min="3" max="3" width="72.88671875" style="1" customWidth="1"/>
    <col min="4" max="4" width="17.44140625" style="1" bestFit="1" customWidth="1"/>
    <col min="5" max="5" width="48.33203125" style="1" customWidth="1"/>
    <col min="6" max="6" width="7" style="1" customWidth="1"/>
    <col min="7" max="16384" width="64.33203125" style="1"/>
  </cols>
  <sheetData>
    <row r="1" spans="1:7" ht="84" customHeight="1" x14ac:dyDescent="0.3">
      <c r="B1" s="3"/>
      <c r="C1" s="79" t="s">
        <v>59</v>
      </c>
      <c r="D1" s="79"/>
    </row>
    <row r="2" spans="1:7" ht="33.6" customHeight="1" x14ac:dyDescent="0.4">
      <c r="A2" s="84" t="s">
        <v>2</v>
      </c>
      <c r="B2" s="84"/>
      <c r="C2" s="84"/>
      <c r="D2" s="84"/>
    </row>
    <row r="3" spans="1:7" s="5" customFormat="1" ht="34.200000000000003" customHeight="1" x14ac:dyDescent="0.3">
      <c r="A3" s="85" t="s">
        <v>50</v>
      </c>
      <c r="B3" s="85"/>
      <c r="C3" s="85"/>
      <c r="D3" s="85"/>
    </row>
    <row r="4" spans="1:7" s="5" customFormat="1" ht="19.95" customHeight="1" x14ac:dyDescent="0.3">
      <c r="A4" s="86" t="s">
        <v>3</v>
      </c>
      <c r="B4" s="86"/>
      <c r="C4" s="80"/>
      <c r="D4" s="80"/>
    </row>
    <row r="5" spans="1:7" s="5" customFormat="1" ht="19.95" customHeight="1" x14ac:dyDescent="0.3">
      <c r="A5" s="86" t="s">
        <v>4</v>
      </c>
      <c r="B5" s="86"/>
      <c r="C5" s="80"/>
      <c r="D5" s="80"/>
      <c r="F5" s="17" t="s">
        <v>40</v>
      </c>
      <c r="G5" s="5" t="s">
        <v>43</v>
      </c>
    </row>
    <row r="6" spans="1:7" s="5" customFormat="1" ht="19.95" customHeight="1" x14ac:dyDescent="0.3">
      <c r="A6" s="86" t="s">
        <v>19</v>
      </c>
      <c r="B6" s="86"/>
      <c r="C6" s="80"/>
      <c r="D6" s="80"/>
      <c r="F6" s="18" t="s">
        <v>41</v>
      </c>
      <c r="G6" s="5" t="s">
        <v>44</v>
      </c>
    </row>
    <row r="7" spans="1:7" s="5" customFormat="1" ht="14.4" customHeight="1" x14ac:dyDescent="0.3">
      <c r="A7" s="61"/>
      <c r="B7" s="61"/>
      <c r="C7" s="61"/>
      <c r="D7" s="61"/>
    </row>
    <row r="8" spans="1:7" s="5" customFormat="1" ht="15" customHeight="1" x14ac:dyDescent="0.3">
      <c r="A8" s="60" t="s">
        <v>55</v>
      </c>
      <c r="B8" s="60"/>
      <c r="C8" s="60"/>
      <c r="D8" s="22" t="s">
        <v>38</v>
      </c>
    </row>
    <row r="9" spans="1:7" s="5" customFormat="1" ht="31.95" customHeight="1" x14ac:dyDescent="0.3">
      <c r="A9" s="23">
        <v>43831</v>
      </c>
      <c r="B9" s="72" t="s">
        <v>32</v>
      </c>
      <c r="C9" s="72"/>
      <c r="D9" s="24"/>
    </row>
    <row r="10" spans="1:7" s="5" customFormat="1" ht="19.95" customHeight="1" x14ac:dyDescent="0.3">
      <c r="A10" s="23">
        <v>43862</v>
      </c>
      <c r="B10" s="72" t="s">
        <v>33</v>
      </c>
      <c r="C10" s="72"/>
      <c r="D10" s="24"/>
    </row>
    <row r="11" spans="1:7" s="5" customFormat="1" ht="19.95" customHeight="1" x14ac:dyDescent="0.3">
      <c r="A11" s="23">
        <v>43891</v>
      </c>
      <c r="B11" s="72" t="s">
        <v>34</v>
      </c>
      <c r="C11" s="72"/>
      <c r="D11" s="24"/>
    </row>
    <row r="12" spans="1:7" s="5" customFormat="1" ht="19.95" customHeight="1" x14ac:dyDescent="0.3">
      <c r="A12" s="23">
        <v>43922</v>
      </c>
      <c r="B12" s="72" t="s">
        <v>35</v>
      </c>
      <c r="C12" s="72"/>
      <c r="D12" s="24"/>
    </row>
    <row r="13" spans="1:7" s="5" customFormat="1" ht="19.95" customHeight="1" x14ac:dyDescent="0.3">
      <c r="A13" s="23">
        <v>43952</v>
      </c>
      <c r="B13" s="72" t="s">
        <v>36</v>
      </c>
      <c r="C13" s="72"/>
      <c r="D13" s="24"/>
    </row>
    <row r="14" spans="1:7" s="5" customFormat="1" ht="19.95" customHeight="1" x14ac:dyDescent="0.3">
      <c r="A14" s="23">
        <v>43983</v>
      </c>
      <c r="B14" s="72" t="s">
        <v>37</v>
      </c>
      <c r="C14" s="72"/>
      <c r="D14" s="24"/>
    </row>
    <row r="15" spans="1:7" s="5" customFormat="1" ht="19.95" customHeight="1" x14ac:dyDescent="0.3">
      <c r="A15" s="23">
        <v>44013</v>
      </c>
      <c r="B15" s="73" t="s">
        <v>60</v>
      </c>
      <c r="C15" s="73"/>
      <c r="D15" s="24"/>
    </row>
    <row r="16" spans="1:7" s="5" customFormat="1" ht="30" customHeight="1" x14ac:dyDescent="0.3">
      <c r="A16" s="23">
        <v>44044</v>
      </c>
      <c r="B16" s="73" t="s">
        <v>39</v>
      </c>
      <c r="C16" s="73"/>
      <c r="D16" s="24"/>
    </row>
    <row r="17" spans="1:6" s="5" customFormat="1" ht="19.95" customHeight="1" x14ac:dyDescent="0.3">
      <c r="A17" s="23">
        <v>44440</v>
      </c>
      <c r="B17" s="74" t="s">
        <v>62</v>
      </c>
      <c r="C17" s="75"/>
      <c r="D17" s="24"/>
    </row>
    <row r="18" spans="1:6" s="5" customFormat="1" ht="19.95" customHeight="1" x14ac:dyDescent="0.3">
      <c r="A18" s="76" t="s">
        <v>61</v>
      </c>
      <c r="B18" s="77"/>
      <c r="C18" s="77"/>
      <c r="D18" s="78"/>
    </row>
    <row r="19" spans="1:6" s="5" customFormat="1" ht="30" customHeight="1" x14ac:dyDescent="0.3">
      <c r="A19" s="23">
        <v>44470</v>
      </c>
      <c r="B19" s="72" t="s">
        <v>63</v>
      </c>
      <c r="C19" s="72"/>
      <c r="D19" s="24"/>
    </row>
    <row r="20" spans="1:6" s="5" customFormat="1" ht="19.95" customHeight="1" x14ac:dyDescent="0.3">
      <c r="A20" s="69" t="s">
        <v>42</v>
      </c>
      <c r="B20" s="70"/>
      <c r="C20" s="70"/>
      <c r="D20" s="71"/>
    </row>
    <row r="21" spans="1:6" s="5" customFormat="1" ht="32.4" customHeight="1" thickBot="1" x14ac:dyDescent="0.35">
      <c r="A21" s="62" t="s">
        <v>54</v>
      </c>
      <c r="B21" s="63"/>
      <c r="C21" s="63"/>
      <c r="D21" s="64"/>
    </row>
    <row r="22" spans="1:6" s="5" customFormat="1" ht="25.95" customHeight="1" thickBot="1" x14ac:dyDescent="0.35">
      <c r="A22" s="81" t="str">
        <f>IF(COUNTA(D9:D19)=9,IF(COUNTIF(D9:D19,$F$6)&lt;&gt;0,G6,G5),"")</f>
        <v/>
      </c>
      <c r="B22" s="82"/>
      <c r="C22" s="82"/>
      <c r="D22" s="83"/>
    </row>
    <row r="23" spans="1:6" s="20" customFormat="1" ht="19.2" customHeight="1" x14ac:dyDescent="0.3">
      <c r="A23" s="19"/>
      <c r="B23" s="19"/>
      <c r="C23" s="19"/>
      <c r="D23" s="19"/>
    </row>
    <row r="24" spans="1:6" s="7" customFormat="1" ht="15" customHeight="1" x14ac:dyDescent="0.3">
      <c r="A24" s="60" t="s">
        <v>1</v>
      </c>
      <c r="B24" s="60"/>
      <c r="C24" s="60"/>
      <c r="D24" s="22" t="s">
        <v>30</v>
      </c>
    </row>
    <row r="25" spans="1:6" s="2" customFormat="1" ht="48" customHeight="1" x14ac:dyDescent="0.3">
      <c r="A25" s="25">
        <v>43832</v>
      </c>
      <c r="B25" s="55" t="s">
        <v>45</v>
      </c>
      <c r="C25" s="55"/>
      <c r="D25" s="24"/>
    </row>
    <row r="26" spans="1:6" s="2" customFormat="1" ht="138" customHeight="1" x14ac:dyDescent="0.3">
      <c r="A26" s="25">
        <v>43863</v>
      </c>
      <c r="B26" s="56" t="s">
        <v>66</v>
      </c>
      <c r="C26" s="56"/>
      <c r="D26" s="24"/>
    </row>
    <row r="27" spans="1:6" s="2" customFormat="1" ht="75.599999999999994" customHeight="1" x14ac:dyDescent="0.3">
      <c r="A27" s="25">
        <v>43892</v>
      </c>
      <c r="B27" s="58" t="s">
        <v>65</v>
      </c>
      <c r="C27" s="59"/>
      <c r="D27" s="24"/>
      <c r="F27" s="43"/>
    </row>
    <row r="28" spans="1:6" s="2" customFormat="1" ht="75.599999999999994" customHeight="1" x14ac:dyDescent="0.3">
      <c r="A28" s="25">
        <v>43923</v>
      </c>
      <c r="B28" s="57" t="s">
        <v>64</v>
      </c>
      <c r="C28" s="57"/>
      <c r="D28" s="24"/>
      <c r="F28" s="43"/>
    </row>
    <row r="29" spans="1:6" s="2" customFormat="1" ht="77.400000000000006" customHeight="1" x14ac:dyDescent="0.3">
      <c r="A29" s="25">
        <v>43953</v>
      </c>
      <c r="B29" s="57" t="s">
        <v>67</v>
      </c>
      <c r="C29" s="57"/>
      <c r="D29" s="24"/>
      <c r="F29" s="43"/>
    </row>
    <row r="30" spans="1:6" s="2" customFormat="1" ht="121.95" customHeight="1" x14ac:dyDescent="0.3">
      <c r="A30" s="25">
        <v>43984</v>
      </c>
      <c r="B30" s="55" t="s">
        <v>68</v>
      </c>
      <c r="C30" s="55"/>
      <c r="D30" s="24"/>
    </row>
    <row r="31" spans="1:6" s="2" customFormat="1" ht="79.2" customHeight="1" x14ac:dyDescent="0.3">
      <c r="A31" s="25">
        <v>44014</v>
      </c>
      <c r="B31" s="55" t="s">
        <v>46</v>
      </c>
      <c r="C31" s="55"/>
      <c r="D31" s="24"/>
    </row>
    <row r="32" spans="1:6" s="2" customFormat="1" ht="152.4" customHeight="1" x14ac:dyDescent="0.3">
      <c r="A32" s="25">
        <v>44045</v>
      </c>
      <c r="B32" s="55" t="s">
        <v>47</v>
      </c>
      <c r="C32" s="55"/>
      <c r="D32" s="24"/>
    </row>
    <row r="33" spans="1:4" s="2" customFormat="1" ht="96" customHeight="1" x14ac:dyDescent="0.3">
      <c r="A33" s="25">
        <v>44076</v>
      </c>
      <c r="B33" s="55" t="s">
        <v>48</v>
      </c>
      <c r="C33" s="55"/>
      <c r="D33" s="24"/>
    </row>
    <row r="34" spans="1:4" s="2" customFormat="1" ht="78.599999999999994" customHeight="1" x14ac:dyDescent="0.3">
      <c r="A34" s="25">
        <v>44106</v>
      </c>
      <c r="B34" s="55" t="s">
        <v>49</v>
      </c>
      <c r="C34" s="55"/>
      <c r="D34" s="24"/>
    </row>
    <row r="35" spans="1:4" s="5" customFormat="1" ht="15" customHeight="1" x14ac:dyDescent="0.3">
      <c r="A35" s="60" t="s">
        <v>56</v>
      </c>
      <c r="B35" s="60"/>
      <c r="C35" s="60"/>
      <c r="D35" s="28">
        <f>SUM(D25:D34)</f>
        <v>0</v>
      </c>
    </row>
    <row r="36" spans="1:4" s="20" customFormat="1" ht="15" customHeight="1" x14ac:dyDescent="0.3">
      <c r="A36" s="26"/>
      <c r="B36" s="26"/>
      <c r="C36" s="26"/>
      <c r="D36" s="27"/>
    </row>
    <row r="37" spans="1:4" s="7" customFormat="1" ht="82.95" customHeight="1" x14ac:dyDescent="0.3">
      <c r="A37" s="65" t="s">
        <v>52</v>
      </c>
      <c r="B37" s="66"/>
      <c r="C37" s="67"/>
      <c r="D37" s="68"/>
    </row>
    <row r="38" spans="1:4" ht="39.6" customHeight="1" x14ac:dyDescent="0.3">
      <c r="A38" s="51" t="s">
        <v>51</v>
      </c>
      <c r="B38" s="52"/>
      <c r="C38" s="53"/>
      <c r="D38" s="54"/>
    </row>
    <row r="40" spans="1:4" x14ac:dyDescent="0.3">
      <c r="A40" s="21"/>
    </row>
  </sheetData>
  <mergeCells count="41">
    <mergeCell ref="C1:D1"/>
    <mergeCell ref="C4:D4"/>
    <mergeCell ref="C6:D6"/>
    <mergeCell ref="B32:C32"/>
    <mergeCell ref="B12:C12"/>
    <mergeCell ref="B13:C13"/>
    <mergeCell ref="B14:C14"/>
    <mergeCell ref="B15:C15"/>
    <mergeCell ref="A22:D22"/>
    <mergeCell ref="A2:D2"/>
    <mergeCell ref="A3:D3"/>
    <mergeCell ref="A4:B4"/>
    <mergeCell ref="A6:B6"/>
    <mergeCell ref="A24:C24"/>
    <mergeCell ref="A5:B5"/>
    <mergeCell ref="C5:D5"/>
    <mergeCell ref="A8:C8"/>
    <mergeCell ref="A7:D7"/>
    <mergeCell ref="A21:D21"/>
    <mergeCell ref="A35:C35"/>
    <mergeCell ref="A37:B37"/>
    <mergeCell ref="C37:D37"/>
    <mergeCell ref="A20:D20"/>
    <mergeCell ref="B9:C9"/>
    <mergeCell ref="B10:C10"/>
    <mergeCell ref="B11:C11"/>
    <mergeCell ref="B19:C19"/>
    <mergeCell ref="B16:C16"/>
    <mergeCell ref="B17:C17"/>
    <mergeCell ref="A18:D18"/>
    <mergeCell ref="A38:B38"/>
    <mergeCell ref="C38:D38"/>
    <mergeCell ref="B34:C34"/>
    <mergeCell ref="B25:C25"/>
    <mergeCell ref="B26:C26"/>
    <mergeCell ref="B28:C28"/>
    <mergeCell ref="B29:C29"/>
    <mergeCell ref="B30:C30"/>
    <mergeCell ref="B31:C31"/>
    <mergeCell ref="B27:C27"/>
    <mergeCell ref="B33:C33"/>
  </mergeCells>
  <conditionalFormatting sqref="A22:D22">
    <cfRule type="cellIs" dxfId="1" priority="1" operator="equal">
      <formula>$G$6</formula>
    </cfRule>
    <cfRule type="cellIs" dxfId="0" priority="2" operator="equal">
      <formula>$G$5</formula>
    </cfRule>
  </conditionalFormatting>
  <dataValidations count="1">
    <dataValidation type="list" allowBlank="1" showInputMessage="1" showErrorMessage="1" sqref="D9:D17 D19" xr:uid="{00000000-0002-0000-0000-000000000000}">
      <formula1>$F$5:$F$6</formula1>
    </dataValidation>
  </dataValidations>
  <pageMargins left="0.32" right="0.24" top="0.5" bottom="0.47" header="0.31496062992125984" footer="0.31496062992125984"/>
  <pageSetup paperSize="9" scale="8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workbookViewId="0">
      <selection activeCell="C32" sqref="C32"/>
    </sheetView>
  </sheetViews>
  <sheetFormatPr defaultColWidth="64.33203125" defaultRowHeight="14.4" x14ac:dyDescent="0.3"/>
  <cols>
    <col min="1" max="1" width="5" style="6" customWidth="1"/>
    <col min="2" max="2" width="37.5546875" style="5" customWidth="1"/>
    <col min="3" max="5" width="10.6640625" style="5" customWidth="1"/>
    <col min="6" max="8" width="13.6640625" style="15" customWidth="1"/>
    <col min="9" max="16384" width="64.33203125" style="5"/>
  </cols>
  <sheetData>
    <row r="1" spans="1:9" ht="59.4" customHeight="1" x14ac:dyDescent="0.3">
      <c r="B1" s="79" t="s">
        <v>59</v>
      </c>
      <c r="C1" s="79"/>
      <c r="D1" s="79"/>
      <c r="E1" s="79"/>
      <c r="F1" s="79"/>
      <c r="G1" s="79"/>
      <c r="H1" s="79"/>
    </row>
    <row r="2" spans="1:9" ht="16.2" customHeight="1" x14ac:dyDescent="0.3">
      <c r="A2" s="61"/>
      <c r="B2" s="61"/>
      <c r="C2" s="61"/>
      <c r="D2" s="61"/>
    </row>
    <row r="3" spans="1:9" ht="21" customHeight="1" x14ac:dyDescent="0.3">
      <c r="A3" s="87" t="s">
        <v>2</v>
      </c>
      <c r="B3" s="87"/>
      <c r="C3" s="87"/>
      <c r="D3" s="87"/>
      <c r="E3" s="87"/>
      <c r="F3" s="87"/>
      <c r="G3" s="87"/>
      <c r="H3" s="87"/>
    </row>
    <row r="4" spans="1:9" ht="36" customHeight="1" x14ac:dyDescent="0.3">
      <c r="A4" s="85" t="s">
        <v>5</v>
      </c>
      <c r="B4" s="85"/>
      <c r="C4" s="85"/>
      <c r="D4" s="85"/>
      <c r="E4" s="85"/>
      <c r="F4" s="85"/>
      <c r="G4" s="85"/>
      <c r="H4" s="85"/>
    </row>
    <row r="5" spans="1:9" ht="19.95" customHeight="1" x14ac:dyDescent="0.3">
      <c r="A5" s="94" t="s">
        <v>20</v>
      </c>
      <c r="B5" s="94"/>
      <c r="C5" s="88"/>
      <c r="D5" s="88"/>
      <c r="E5" s="88"/>
      <c r="F5" s="88"/>
      <c r="G5" s="88"/>
      <c r="H5" s="88"/>
    </row>
    <row r="6" spans="1:9" ht="19.95" customHeight="1" x14ac:dyDescent="0.3">
      <c r="A6" s="94" t="s">
        <v>19</v>
      </c>
      <c r="B6" s="94"/>
      <c r="C6" s="88"/>
      <c r="D6" s="88"/>
      <c r="E6" s="88"/>
      <c r="F6" s="88"/>
      <c r="G6" s="88"/>
      <c r="H6" s="88"/>
    </row>
    <row r="7" spans="1:9" ht="15" thickBot="1" x14ac:dyDescent="0.35"/>
    <row r="8" spans="1:9" ht="19.95" customHeight="1" x14ac:dyDescent="0.3">
      <c r="A8" s="103" t="s">
        <v>0</v>
      </c>
      <c r="B8" s="92" t="s">
        <v>6</v>
      </c>
      <c r="C8" s="92" t="s">
        <v>27</v>
      </c>
      <c r="D8" s="92"/>
      <c r="E8" s="92"/>
      <c r="F8" s="93" t="s">
        <v>28</v>
      </c>
      <c r="G8" s="99" t="s">
        <v>69</v>
      </c>
      <c r="H8" s="90" t="s">
        <v>29</v>
      </c>
    </row>
    <row r="9" spans="1:9" ht="22.95" customHeight="1" thickBot="1" x14ac:dyDescent="0.35">
      <c r="A9" s="104"/>
      <c r="B9" s="102"/>
      <c r="C9" s="16" t="s">
        <v>21</v>
      </c>
      <c r="D9" s="16" t="s">
        <v>22</v>
      </c>
      <c r="E9" s="16" t="s">
        <v>23</v>
      </c>
      <c r="F9" s="101"/>
      <c r="G9" s="100"/>
      <c r="H9" s="91"/>
    </row>
    <row r="10" spans="1:9" ht="19.95" customHeight="1" x14ac:dyDescent="0.3">
      <c r="A10" s="37" t="s">
        <v>7</v>
      </c>
      <c r="B10" s="38"/>
      <c r="C10" s="39"/>
      <c r="D10" s="39"/>
      <c r="E10" s="39"/>
      <c r="F10" s="40">
        <f>SUM(C10:E10)</f>
        <v>0</v>
      </c>
      <c r="G10" s="49">
        <f>IF(F10&lt;165,0,F10)</f>
        <v>0</v>
      </c>
      <c r="H10" s="44"/>
      <c r="I10" s="36"/>
    </row>
    <row r="11" spans="1:9" ht="19.95" customHeight="1" x14ac:dyDescent="0.3">
      <c r="A11" s="13" t="s">
        <v>8</v>
      </c>
      <c r="B11" s="9"/>
      <c r="C11" s="8"/>
      <c r="D11" s="8"/>
      <c r="E11" s="8"/>
      <c r="F11" s="41">
        <f>SUM(C11:E11)</f>
        <v>0</v>
      </c>
      <c r="G11" s="47">
        <f t="shared" ref="G11:G24" si="0">IF(F11&lt;165,0,F11)</f>
        <v>0</v>
      </c>
      <c r="H11" s="45"/>
      <c r="I11" s="36"/>
    </row>
    <row r="12" spans="1:9" ht="19.95" customHeight="1" x14ac:dyDescent="0.3">
      <c r="A12" s="13" t="s">
        <v>9</v>
      </c>
      <c r="B12" s="9"/>
      <c r="C12" s="10"/>
      <c r="D12" s="10"/>
      <c r="E12" s="10"/>
      <c r="F12" s="41">
        <f>SUM(C12:E12)</f>
        <v>0</v>
      </c>
      <c r="G12" s="47">
        <f t="shared" si="0"/>
        <v>0</v>
      </c>
      <c r="H12" s="45"/>
    </row>
    <row r="13" spans="1:9" ht="19.95" customHeight="1" x14ac:dyDescent="0.3">
      <c r="A13" s="13" t="s">
        <v>10</v>
      </c>
      <c r="B13" s="9"/>
      <c r="C13" s="8"/>
      <c r="D13" s="8"/>
      <c r="E13" s="8"/>
      <c r="F13" s="41">
        <f>SUM(C13:E13)</f>
        <v>0</v>
      </c>
      <c r="G13" s="47">
        <f t="shared" si="0"/>
        <v>0</v>
      </c>
      <c r="H13" s="45"/>
    </row>
    <row r="14" spans="1:9" ht="19.95" customHeight="1" x14ac:dyDescent="0.3">
      <c r="A14" s="13" t="s">
        <v>11</v>
      </c>
      <c r="B14" s="9"/>
      <c r="C14" s="10"/>
      <c r="D14" s="10"/>
      <c r="E14" s="10"/>
      <c r="F14" s="41">
        <f>SUM(C14:E14)</f>
        <v>0</v>
      </c>
      <c r="G14" s="47">
        <f t="shared" si="0"/>
        <v>0</v>
      </c>
      <c r="H14" s="45"/>
    </row>
    <row r="15" spans="1:9" ht="19.95" customHeight="1" x14ac:dyDescent="0.3">
      <c r="A15" s="13" t="s">
        <v>12</v>
      </c>
      <c r="B15" s="9"/>
      <c r="C15" s="8"/>
      <c r="D15" s="8"/>
      <c r="E15" s="8"/>
      <c r="F15" s="41">
        <f>SUM(C15:E15)</f>
        <v>0</v>
      </c>
      <c r="G15" s="47">
        <f t="shared" si="0"/>
        <v>0</v>
      </c>
      <c r="H15" s="45"/>
    </row>
    <row r="16" spans="1:9" ht="19.95" customHeight="1" x14ac:dyDescent="0.3">
      <c r="A16" s="13" t="s">
        <v>13</v>
      </c>
      <c r="B16" s="9"/>
      <c r="C16" s="8"/>
      <c r="D16" s="8"/>
      <c r="E16" s="8"/>
      <c r="F16" s="41">
        <f>SUM(C16:E16)</f>
        <v>0</v>
      </c>
      <c r="G16" s="47">
        <f t="shared" si="0"/>
        <v>0</v>
      </c>
      <c r="H16" s="45"/>
    </row>
    <row r="17" spans="1:8" ht="19.95" customHeight="1" x14ac:dyDescent="0.3">
      <c r="A17" s="13" t="s">
        <v>14</v>
      </c>
      <c r="B17" s="9"/>
      <c r="C17" s="8"/>
      <c r="D17" s="8"/>
      <c r="E17" s="8"/>
      <c r="F17" s="41">
        <f>SUM(C17:E17)</f>
        <v>0</v>
      </c>
      <c r="G17" s="47">
        <f t="shared" si="0"/>
        <v>0</v>
      </c>
      <c r="H17" s="45"/>
    </row>
    <row r="18" spans="1:8" ht="19.95" customHeight="1" x14ac:dyDescent="0.3">
      <c r="A18" s="13" t="s">
        <v>15</v>
      </c>
      <c r="B18" s="9"/>
      <c r="C18" s="8"/>
      <c r="D18" s="8"/>
      <c r="E18" s="8"/>
      <c r="F18" s="41">
        <f>SUM(C18:E18)</f>
        <v>0</v>
      </c>
      <c r="G18" s="47">
        <f t="shared" si="0"/>
        <v>0</v>
      </c>
      <c r="H18" s="45"/>
    </row>
    <row r="19" spans="1:8" ht="19.95" customHeight="1" x14ac:dyDescent="0.3">
      <c r="A19" s="13" t="s">
        <v>16</v>
      </c>
      <c r="B19" s="9"/>
      <c r="C19" s="8"/>
      <c r="D19" s="8"/>
      <c r="E19" s="8"/>
      <c r="F19" s="41">
        <f>SUM(C19:E19)</f>
        <v>0</v>
      </c>
      <c r="G19" s="47">
        <f t="shared" si="0"/>
        <v>0</v>
      </c>
      <c r="H19" s="45"/>
    </row>
    <row r="20" spans="1:8" ht="19.95" customHeight="1" x14ac:dyDescent="0.3">
      <c r="A20" s="13" t="s">
        <v>17</v>
      </c>
      <c r="B20" s="9"/>
      <c r="C20" s="8"/>
      <c r="D20" s="8"/>
      <c r="E20" s="8"/>
      <c r="F20" s="41">
        <f>SUM(C20:E20)</f>
        <v>0</v>
      </c>
      <c r="G20" s="47">
        <f t="shared" si="0"/>
        <v>0</v>
      </c>
      <c r="H20" s="45"/>
    </row>
    <row r="21" spans="1:8" ht="19.95" customHeight="1" x14ac:dyDescent="0.3">
      <c r="A21" s="13" t="s">
        <v>18</v>
      </c>
      <c r="B21" s="9"/>
      <c r="C21" s="8"/>
      <c r="D21" s="8"/>
      <c r="E21" s="8"/>
      <c r="F21" s="41">
        <f>SUM(C21:E21)</f>
        <v>0</v>
      </c>
      <c r="G21" s="47">
        <f t="shared" si="0"/>
        <v>0</v>
      </c>
      <c r="H21" s="45"/>
    </row>
    <row r="22" spans="1:8" ht="19.95" customHeight="1" x14ac:dyDescent="0.3">
      <c r="A22" s="13" t="s">
        <v>24</v>
      </c>
      <c r="B22" s="9"/>
      <c r="C22" s="8"/>
      <c r="D22" s="8"/>
      <c r="E22" s="8"/>
      <c r="F22" s="41">
        <f>SUM(C22:E22)</f>
        <v>0</v>
      </c>
      <c r="G22" s="47">
        <f t="shared" si="0"/>
        <v>0</v>
      </c>
      <c r="H22" s="45"/>
    </row>
    <row r="23" spans="1:8" ht="19.95" customHeight="1" x14ac:dyDescent="0.3">
      <c r="A23" s="13" t="s">
        <v>25</v>
      </c>
      <c r="B23" s="9"/>
      <c r="C23" s="8"/>
      <c r="D23" s="8"/>
      <c r="E23" s="8"/>
      <c r="F23" s="41">
        <f>SUM(C23:E23)</f>
        <v>0</v>
      </c>
      <c r="G23" s="47">
        <f t="shared" si="0"/>
        <v>0</v>
      </c>
      <c r="H23" s="45"/>
    </row>
    <row r="24" spans="1:8" ht="19.95" customHeight="1" thickBot="1" x14ac:dyDescent="0.35">
      <c r="A24" s="14" t="s">
        <v>26</v>
      </c>
      <c r="B24" s="11"/>
      <c r="C24" s="12"/>
      <c r="D24" s="12"/>
      <c r="E24" s="12"/>
      <c r="F24" s="42">
        <f>SUM(C24:E24)</f>
        <v>0</v>
      </c>
      <c r="G24" s="48">
        <f t="shared" si="0"/>
        <v>0</v>
      </c>
      <c r="H24" s="46"/>
    </row>
    <row r="25" spans="1:8" x14ac:dyDescent="0.3">
      <c r="A25" s="95" t="s">
        <v>70</v>
      </c>
      <c r="B25" s="95"/>
      <c r="C25" s="95"/>
      <c r="D25" s="95"/>
      <c r="E25" s="95"/>
      <c r="F25" s="95"/>
      <c r="G25" s="95"/>
      <c r="H25" s="95"/>
    </row>
    <row r="26" spans="1:8" ht="15" thickBot="1" x14ac:dyDescent="0.35"/>
    <row r="27" spans="1:8" s="4" customFormat="1" ht="37.200000000000003" customHeight="1" x14ac:dyDescent="0.3">
      <c r="A27" s="96" t="s">
        <v>53</v>
      </c>
      <c r="B27" s="97"/>
      <c r="C27" s="97"/>
      <c r="D27" s="97"/>
      <c r="E27" s="97"/>
      <c r="F27" s="97"/>
      <c r="G27" s="97"/>
      <c r="H27" s="98"/>
    </row>
    <row r="28" spans="1:8" s="1" customFormat="1" x14ac:dyDescent="0.3">
      <c r="A28" s="29">
        <v>43833</v>
      </c>
      <c r="B28" s="30" t="s">
        <v>57</v>
      </c>
      <c r="C28" s="30"/>
      <c r="D28" s="30"/>
      <c r="E28" s="30"/>
      <c r="F28" s="30"/>
      <c r="G28" s="30"/>
      <c r="H28" s="31"/>
    </row>
    <row r="29" spans="1:8" s="1" customFormat="1" ht="15" thickBot="1" x14ac:dyDescent="0.35">
      <c r="A29" s="32">
        <v>43864</v>
      </c>
      <c r="B29" s="50" t="s">
        <v>58</v>
      </c>
      <c r="C29" s="33"/>
      <c r="D29" s="34"/>
      <c r="E29" s="34"/>
      <c r="F29" s="34"/>
      <c r="G29" s="34"/>
      <c r="H29" s="35"/>
    </row>
    <row r="30" spans="1:8" ht="45" customHeight="1" x14ac:dyDescent="0.3">
      <c r="A30" s="89" t="s">
        <v>31</v>
      </c>
      <c r="B30" s="89"/>
      <c r="C30" s="89"/>
      <c r="D30" s="89"/>
      <c r="E30" s="89"/>
      <c r="F30" s="89"/>
      <c r="G30" s="89"/>
      <c r="H30" s="89"/>
    </row>
  </sheetData>
  <mergeCells count="17">
    <mergeCell ref="A30:H30"/>
    <mergeCell ref="H8:H9"/>
    <mergeCell ref="C8:E8"/>
    <mergeCell ref="A5:B5"/>
    <mergeCell ref="A25:H25"/>
    <mergeCell ref="A6:B6"/>
    <mergeCell ref="A27:H27"/>
    <mergeCell ref="G8:G9"/>
    <mergeCell ref="F8:F9"/>
    <mergeCell ref="B8:B9"/>
    <mergeCell ref="A8:A9"/>
    <mergeCell ref="A2:D2"/>
    <mergeCell ref="A3:H3"/>
    <mergeCell ref="B1:H1"/>
    <mergeCell ref="C5:H5"/>
    <mergeCell ref="C6:H6"/>
    <mergeCell ref="A4:H4"/>
  </mergeCells>
  <pageMargins left="0.70866141732283472" right="0.70866141732283472" top="0.39" bottom="0.33" header="0.31496062992125984" footer="0.19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Hodnotiaci harok</vt:lpstr>
      <vt:lpstr>bodovanie spolu</vt:lpstr>
      <vt:lpstr>'Hodnotiaci harok'!Oblasť_tlače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Jana</cp:lastModifiedBy>
  <cp:lastPrinted>2020-03-25T12:40:10Z</cp:lastPrinted>
  <dcterms:created xsi:type="dcterms:W3CDTF">2020-02-17T12:15:01Z</dcterms:created>
  <dcterms:modified xsi:type="dcterms:W3CDTF">2022-08-05T14:17:35Z</dcterms:modified>
</cp:coreProperties>
</file>